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คดี\"/>
    </mc:Choice>
  </mc:AlternateContent>
  <xr:revisionPtr revIDLastSave="0" documentId="13_ncr:1_{D5B01F94-AF5F-4C19-A872-9B3D52B46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6 " sheetId="13" r:id="rId1"/>
  </sheets>
  <calcPr calcId="191029"/>
  <extLs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6" i="13" l="1"/>
  <c r="J6" i="13"/>
  <c r="H6" i="13"/>
  <c r="E30" i="13"/>
  <c r="F30" i="13"/>
  <c r="D30" i="13"/>
  <c r="J30" i="13"/>
  <c r="I30" i="13"/>
  <c r="J24" i="13"/>
  <c r="I24" i="13"/>
  <c r="I14" i="13"/>
  <c r="J14" i="13"/>
  <c r="D13" i="13"/>
  <c r="D6" i="13"/>
  <c r="E13" i="13"/>
  <c r="F13" i="13"/>
  <c r="E6" i="13"/>
  <c r="F6" i="13"/>
  <c r="J13" i="13" l="1"/>
  <c r="I13" i="13"/>
</calcChain>
</file>

<file path=xl/sharedStrings.xml><?xml version="1.0" encoding="utf-8"?>
<sst xmlns="http://schemas.openxmlformats.org/spreadsheetml/2006/main" count="100" uniqueCount="86">
  <si>
    <t>ที่</t>
  </si>
  <si>
    <t>คดี</t>
  </si>
  <si>
    <t>รับแจ้ง</t>
  </si>
  <si>
    <t>จำนวนจับกุม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</si>
  <si>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</si>
  <si>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</si>
  <si>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</si>
  <si>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</si>
  <si>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</si>
  <si>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</si>
  <si>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</si>
  <si>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</si>
  <si>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</si>
  <si>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</si>
  <si>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</si>
  <si>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</si>
  <si>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</si>
  <si>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</si>
  <si>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</si>
  <si>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</si>
  <si>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</si>
  <si>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</si>
  <si>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</si>
  <si>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</si>
  <si>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</si>
  <si>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</si>
  <si>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</si>
  <si>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</si>
  <si>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</si>
  <si>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</si>
  <si>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</si>
  <si>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</si>
  <si>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</si>
  <si>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</si>
  <si>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</si>
  <si>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</si>
  <si>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</si>
  <si>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</si>
  <si>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</si>
  <si>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</si>
  <si>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</si>
  <si>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</si>
  <si>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</si>
  <si>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</si>
  <si>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</si>
  <si>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</si>
  <si>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</si>
  <si>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</si>
  <si>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</si>
  <si>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</si>
  <si>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</si>
  <si>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</si>
  <si>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4.2 อาวุธปืนและวัตถุระเบิด (รวม 4.2.1-4.2.5)</t>
  </si>
  <si>
    <t>4.3 การพนัน (รวม 4.3.1.-4.3.4)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</si>
  <si>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</si>
  <si>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</si>
  <si>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</si>
  <si>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</si>
  <si>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</si>
  <si>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4.9 พรก.การบริหารราชการในสถานการณ์ฉุกเฉิน พ.ศ.2548</t>
  </si>
  <si>
    <t xml:space="preserve">สถิติฐานความผิดคดีอาญา (คดี 4 กลุ่ม)  </t>
  </si>
  <si>
    <t xml:space="preserve">   4.1.1 ผลิต</t>
  </si>
  <si>
    <t xml:space="preserve">   4.1.2 นำเข้า</t>
  </si>
  <si>
    <t xml:space="preserve">   4.1.3 ส่งออก</t>
  </si>
  <si>
    <t xml:space="preserve">   4.1.4 จำหน่าย</t>
  </si>
  <si>
    <t xml:space="preserve">   4.1.5 ครอบครองเพื่อจำหน่าย</t>
  </si>
  <si>
    <t xml:space="preserve">   4.1.6 ครอบครอง</t>
  </si>
  <si>
    <t xml:space="preserve">   4.1.7 ครอบครองเพื่อเสพ</t>
  </si>
  <si>
    <t xml:space="preserve">   4.1.8 เสพยาเสพติด</t>
  </si>
  <si>
    <t xml:space="preserve">   4.1.9 อื่นๆ</t>
  </si>
  <si>
    <t xml:space="preserve">   4.2.1 อาวุธปืนสงคราม (ไม่สามารถออกใบอนุญาตได้)</t>
  </si>
  <si>
    <t xml:space="preserve">   4.2.2 อาวุธปืนธรรมดา (ไม่มีทะเบียน)</t>
  </si>
  <si>
    <t xml:space="preserve">   4.2.3 อาวุธปืนธรรมดา (มีทะเบียน)</t>
  </si>
  <si>
    <t xml:space="preserve">   4.2.4 วัตถุระเบิด</t>
  </si>
  <si>
    <t xml:space="preserve">   4.2.5 อื่นๆ</t>
  </si>
  <si>
    <t xml:space="preserve">   4.3.1 บ่อนการพนัน (เล่นการพนันตั้งแต่ 20คนขึ้นไป)</t>
  </si>
  <si>
    <t xml:space="preserve">   4.3.2 สลากกินรวบ</t>
  </si>
  <si>
    <t xml:space="preserve">   4.3.3 ทายผลฟุตบอล</t>
  </si>
  <si>
    <t xml:space="preserve">   4.8.1 พ.ร.บ.ควมคุบเครื่องดื่มแอลกอฮอล์ พ.ศ.2551</t>
  </si>
  <si>
    <t xml:space="preserve">   4.8.2 พ.ร.บ.สุรา พ.ศ.2493</t>
  </si>
  <si>
    <t>ประจำปีงบประมาณ พ.ศ. 2568 สถานีตำรวจภูธรธงชัย</t>
  </si>
  <si>
    <t xml:space="preserve"> - ฐานความผิดการพนันที่กระทำผ่านระบบคอมพิวเตอร์</t>
  </si>
  <si>
    <t xml:space="preserve"> - ฐานความผิดโจรกรรมรถยนต์</t>
  </si>
  <si>
    <t xml:space="preserve"> - ฐานความผิดโจรกรรมรถจักรยานยนต์</t>
  </si>
  <si>
    <t>ประจำเดือน  มกราคม 2568</t>
  </si>
  <si>
    <t>***ข้อมูล ณ วันที่ 3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</si>
</sst>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9" xfId="0" applyFont="1" applyBorder="1"/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31" xfId="0" applyFont="1" applyBorder="1" applyAlignment="1">
      <alignment wrapText="1"/>
    </xf>
    <xf numFmtId="1" fontId="1" fillId="0" borderId="30" xfId="0" applyNumberFormat="1" applyFont="1" applyBorder="1" applyAlignment="1">
      <alignment horizontal="center" vertical="center" wrapText="1"/>
    </xf>
    <xf numFmtId="0" fontId="1" fillId="0" borderId="39" xfId="0" applyFont="1" applyBorder="1"/>
    <xf numFmtId="0" fontId="1" fillId="0" borderId="8" xfId="0" applyFont="1" applyBorder="1" applyAlignment="1">
      <alignment horizontal="center"/>
    </xf>
    <xf numFmtId="0" fontId="1" fillId="0" borderId="34" xfId="0" applyFont="1" applyBorder="1" applyAlignment="1">
      <alignment wrapText="1"/>
    </xf>
    <xf numFmtId="1" fontId="1" fillId="0" borderId="34" xfId="0" applyNumberFormat="1" applyFont="1" applyBorder="1" applyAlignment="1">
      <alignment horizontal="center" vertical="center" wrapText="1"/>
    </xf>
    <xf numFmtId="0" fontId="1" fillId="0" borderId="19" xfId="0" applyFont="1" applyBorder="1"/>
    <xf numFmtId="0" fontId="1" fillId="0" borderId="3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wrapText="1"/>
    </xf>
    <xf numFmtId="0" fontId="1" fillId="0" borderId="43" xfId="0" applyFont="1" applyBorder="1"/>
    <xf numFmtId="0" fontId="1" fillId="0" borderId="6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wrapText="1"/>
    </xf>
    <xf numFmtId="0" fontId="1" fillId="0" borderId="14" xfId="0" applyFont="1" applyBorder="1"/>
    <xf numFmtId="0" fontId="1" fillId="0" borderId="0" xfId="0" applyFont="1" applyAlignment="1">
      <alignment wrapText="1"/>
    </xf>
    <xf numFmtId="1" fontId="1" fillId="0" borderId="23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6" xfId="0" applyFont="1" applyBorder="1"/>
    <xf numFmtId="0" fontId="1" fillId="0" borderId="30" xfId="0" applyFont="1" applyBorder="1" applyAlignment="1">
      <alignment horizontal="center"/>
    </xf>
    <xf numFmtId="0" fontId="1" fillId="0" borderId="35" xfId="0" applyFont="1" applyBorder="1"/>
    <xf numFmtId="0" fontId="1" fillId="0" borderId="23" xfId="0" applyFont="1" applyBorder="1" applyAlignment="1">
      <alignment horizontal="center"/>
    </xf>
    <xf numFmtId="0" fontId="1" fillId="0" borderId="34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0" xfId="0" applyFont="1" applyBorder="1"/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/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/>
    <xf numFmtId="0" fontId="1" fillId="0" borderId="13" xfId="0" applyFont="1" applyBorder="1" applyAlignment="1">
      <alignment horizontal="center"/>
    </xf>
    <xf numFmtId="0" fontId="1" fillId="0" borderId="45" xfId="0" applyFont="1" applyBorder="1"/>
    <xf numFmtId="0" fontId="1" fillId="3" borderId="12" xfId="0" applyFont="1" applyFill="1" applyBorder="1" applyAlignment="1">
      <alignment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7" fontId="1" fillId="4" borderId="2" xfId="0" quotePrefix="1" applyNumberFormat="1" applyFont="1" applyFill="1" applyBorder="1" applyAlignment="1">
      <alignment horizontal="center" vertical="center" wrapText="1"/>
    </xf>
    <xf numFmtId="17" fontId="1" fillId="4" borderId="1" xfId="0" quotePrefix="1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7" fontId="1" fillId="4" borderId="22" xfId="0" quotePrefix="1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5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left"/>
    </xf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2" fillId="4" borderId="2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/>
    <xf numFmtId="0" fontId="1" fillId="4" borderId="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left"/>
    </xf>
    <xf numFmtId="0" fontId="1" fillId="2" borderId="39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J1018"/>
  <sheetViews>
    <sheetView tabSelected="1" topLeftCell="D28" zoomScale="130" zoomScaleNormal="130" workbookViewId="0">
      <selection activeCell="I46" sqref="I46:J46"/>
    </sheetView>
  </sheetViews>
  <sheetFormatPr defaultColWidth="12.625" defaultRowHeight="15" customHeight="1" x14ac:dyDescent="0.55000000000000004"/>
  <cols>
    <col min="1" max="1" width="5.625" style="7" hidden="1" customWidth="1"/>
    <col min="2" max="2" width="5.625" style="7" customWidth="1"/>
    <col min="3" max="3" width="61.625" style="7" customWidth="1"/>
    <col min="4" max="6" width="16.125" style="3" customWidth="1"/>
    <col min="7" max="7" width="56.25" style="7" customWidth="1"/>
    <col min="8" max="10" width="16.125" style="3" customWidth="1"/>
    <col min="11" max="23" width="8.625" style="7" customWidth="1"/>
    <col min="24" max="16384" width="12.625" style="7"/>
  </cols>
  <sheetData>
    <row r="1" spans="1:10" ht="27" customHeight="1" x14ac:dyDescent="0.7">
      <c r="A1" s="99" t="s">
        <v>60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27" customHeight="1" x14ac:dyDescent="0.7">
      <c r="A2" s="99" t="s">
        <v>80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ht="27" customHeight="1" x14ac:dyDescent="0.55000000000000004">
      <c r="A3" s="100" t="s">
        <v>84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21" customHeight="1" x14ac:dyDescent="0.55000000000000004">
      <c r="A4" s="107" t="s">
        <v>0</v>
      </c>
      <c r="B4" s="2"/>
      <c r="C4" s="109" t="s">
        <v>6</v>
      </c>
      <c r="D4" s="70" t="s">
        <v>2</v>
      </c>
      <c r="E4" s="94" t="s">
        <v>3</v>
      </c>
      <c r="F4" s="111"/>
      <c r="G4" s="101" t="s">
        <v>6</v>
      </c>
      <c r="H4" s="70" t="s">
        <v>2</v>
      </c>
      <c r="I4" s="94" t="s">
        <v>3</v>
      </c>
      <c r="J4" s="95"/>
    </row>
    <row r="5" spans="1:10" ht="39" customHeight="1" x14ac:dyDescent="0.55000000000000004">
      <c r="A5" s="108"/>
      <c r="B5" s="8"/>
      <c r="C5" s="110"/>
      <c r="D5" s="71" t="s">
        <v>1</v>
      </c>
      <c r="E5" s="72" t="s">
        <v>1</v>
      </c>
      <c r="F5" s="72" t="s">
        <v>4</v>
      </c>
      <c r="G5" s="102"/>
      <c r="H5" s="73" t="s">
        <v>1</v>
      </c>
      <c r="I5" s="74" t="s">
        <v>1</v>
      </c>
      <c r="J5" s="75" t="s">
        <v>4</v>
      </c>
    </row>
    <row r="6" spans="1:10" ht="21" customHeight="1" x14ac:dyDescent="0.55000000000000004">
      <c r="A6" s="9">
        <v>1</v>
      </c>
      <c r="B6" s="2"/>
      <c r="C6" s="53" t="s">
        <v>25</v>
      </c>
      <c r="D6" s="54">
        <f>SUM(D7:D12)</f>
        <v>0</v>
      </c>
      <c r="E6" s="54">
        <f t="shared" ref="E6:F6" si="0">SUM(E7:E12)</f>
        <v>0</v>
      </c>
      <c r="F6" s="54">
        <f t="shared" si="0"/>
        <v>0</v>
      </c>
      <c r="G6" s="55" t="s">
        <v>45</v>
      </c>
      <c r="H6" s="56">
        <f>SUM(D30)</f>
        <v>1</v>
      </c>
      <c r="I6" s="56">
        <f t="shared" ref="I6:J6" si="1">SUM(E30)</f>
        <v>1</v>
      </c>
      <c r="J6" s="56">
        <f t="shared" si="1"/>
        <v>1</v>
      </c>
    </row>
    <row r="7" spans="1:10" ht="21" customHeight="1" x14ac:dyDescent="0.55000000000000004">
      <c r="A7" s="9"/>
      <c r="B7" s="2"/>
      <c r="C7" s="12" t="s">
        <v>7</v>
      </c>
      <c r="D7" s="13"/>
      <c r="E7" s="13"/>
      <c r="F7" s="13"/>
      <c r="G7" s="14" t="s">
        <v>46</v>
      </c>
      <c r="H7" s="15"/>
      <c r="I7" s="15"/>
      <c r="J7" s="80"/>
    </row>
    <row r="8" spans="1:10" ht="21" customHeight="1" x14ac:dyDescent="0.55000000000000004">
      <c r="A8" s="9"/>
      <c r="B8" s="2"/>
      <c r="C8" s="16" t="s">
        <v>8</v>
      </c>
      <c r="D8" s="17"/>
      <c r="E8" s="17"/>
      <c r="F8" s="17"/>
      <c r="G8" s="18" t="s">
        <v>47</v>
      </c>
      <c r="H8" s="19"/>
      <c r="I8" s="20"/>
      <c r="J8" s="20"/>
    </row>
    <row r="9" spans="1:10" ht="21" customHeight="1" x14ac:dyDescent="0.55000000000000004">
      <c r="A9" s="9"/>
      <c r="B9" s="2"/>
      <c r="C9" s="21" t="s">
        <v>9</v>
      </c>
      <c r="D9" s="17"/>
      <c r="E9" s="17"/>
      <c r="F9" s="17"/>
      <c r="G9" s="22" t="s">
        <v>48</v>
      </c>
      <c r="H9" s="23"/>
      <c r="I9" s="24"/>
      <c r="J9" s="24"/>
    </row>
    <row r="10" spans="1:10" ht="21" customHeight="1" x14ac:dyDescent="0.55000000000000004">
      <c r="A10" s="9"/>
      <c r="B10" s="4"/>
      <c r="C10" s="25" t="s">
        <v>10</v>
      </c>
      <c r="D10" s="17"/>
      <c r="E10" s="17"/>
      <c r="F10" s="17"/>
      <c r="G10" s="26" t="s">
        <v>49</v>
      </c>
      <c r="H10" s="10">
        <v>0</v>
      </c>
      <c r="I10" s="1">
        <v>0</v>
      </c>
      <c r="J10" s="11">
        <v>0</v>
      </c>
    </row>
    <row r="11" spans="1:10" ht="21" customHeight="1" x14ac:dyDescent="0.55000000000000004">
      <c r="A11" s="9"/>
      <c r="B11" s="2"/>
      <c r="C11" s="21" t="s">
        <v>11</v>
      </c>
      <c r="D11" s="17"/>
      <c r="E11" s="17"/>
      <c r="F11" s="17"/>
      <c r="G11" s="103" t="s">
        <v>6</v>
      </c>
      <c r="H11" s="104"/>
      <c r="I11" s="96" t="s">
        <v>43</v>
      </c>
      <c r="J11" s="97"/>
    </row>
    <row r="12" spans="1:10" ht="21" customHeight="1" x14ac:dyDescent="0.55000000000000004">
      <c r="A12" s="9"/>
      <c r="B12" s="2"/>
      <c r="C12" s="27" t="s">
        <v>12</v>
      </c>
      <c r="D12" s="28"/>
      <c r="E12" s="28"/>
      <c r="F12" s="29"/>
      <c r="G12" s="105"/>
      <c r="H12" s="106"/>
      <c r="I12" s="69" t="s">
        <v>1</v>
      </c>
      <c r="J12" s="69" t="s">
        <v>1</v>
      </c>
    </row>
    <row r="13" spans="1:10" ht="19.5" customHeight="1" x14ac:dyDescent="0.55000000000000004">
      <c r="A13" s="30">
        <v>2</v>
      </c>
      <c r="B13" s="31"/>
      <c r="C13" s="57" t="s">
        <v>26</v>
      </c>
      <c r="D13" s="54">
        <f>SUM(D14:D25)</f>
        <v>4</v>
      </c>
      <c r="E13" s="54">
        <f t="shared" ref="E13:F13" si="2">SUM(E14:E25)</f>
        <v>4</v>
      </c>
      <c r="F13" s="67">
        <f t="shared" si="2"/>
        <v>5</v>
      </c>
      <c r="G13" s="57" t="s">
        <v>50</v>
      </c>
      <c r="H13" s="56"/>
      <c r="I13" s="54">
        <f>SUM(I41,I38,I37,I36,I35,I34,I30,I24,I14)</f>
        <v>11</v>
      </c>
      <c r="J13" s="54">
        <f>SUM(J41,J38,J37,J36,J35,J34,J30,J24,J14)</f>
        <v>11</v>
      </c>
    </row>
    <row r="14" spans="1:10" ht="19.5" customHeight="1" x14ac:dyDescent="0.55000000000000004">
      <c r="A14" s="30"/>
      <c r="B14" s="3"/>
      <c r="C14" s="52" t="s">
        <v>13</v>
      </c>
      <c r="D14" s="48"/>
      <c r="E14" s="48"/>
      <c r="F14" s="60"/>
      <c r="G14" s="113" t="s">
        <v>51</v>
      </c>
      <c r="H14" s="114"/>
      <c r="I14" s="77">
        <f>SUM(I15:I23)</f>
        <v>6</v>
      </c>
      <c r="J14" s="77">
        <f>SUM(J15:J23)</f>
        <v>6</v>
      </c>
    </row>
    <row r="15" spans="1:10" ht="19.5" customHeight="1" x14ac:dyDescent="0.55000000000000004">
      <c r="A15" s="30"/>
      <c r="B15" s="31"/>
      <c r="C15" s="34" t="s">
        <v>14</v>
      </c>
      <c r="D15" s="19"/>
      <c r="E15" s="19"/>
      <c r="F15" s="61"/>
      <c r="G15" s="81" t="s">
        <v>61</v>
      </c>
      <c r="H15" s="82"/>
      <c r="I15" s="48"/>
      <c r="J15" s="48"/>
    </row>
    <row r="16" spans="1:10" ht="19.5" customHeight="1" x14ac:dyDescent="0.55000000000000004">
      <c r="A16" s="30"/>
      <c r="B16" s="3"/>
      <c r="C16" s="32" t="s">
        <v>15</v>
      </c>
      <c r="D16" s="19"/>
      <c r="E16" s="19"/>
      <c r="F16" s="61"/>
      <c r="G16" s="81" t="s">
        <v>62</v>
      </c>
      <c r="H16" s="82"/>
      <c r="I16" s="19"/>
      <c r="J16" s="35"/>
    </row>
    <row r="17" spans="1:10" ht="19.5" customHeight="1" x14ac:dyDescent="0.55000000000000004">
      <c r="A17" s="30"/>
      <c r="B17" s="3"/>
      <c r="C17" s="32" t="s">
        <v>16</v>
      </c>
      <c r="D17" s="19">
        <v>2</v>
      </c>
      <c r="E17" s="19">
        <v>2</v>
      </c>
      <c r="F17" s="61">
        <v>2</v>
      </c>
      <c r="G17" s="81" t="s">
        <v>63</v>
      </c>
      <c r="H17" s="82"/>
      <c r="I17" s="35"/>
      <c r="J17" s="19"/>
    </row>
    <row r="18" spans="1:10" ht="19.5" customHeight="1" x14ac:dyDescent="0.55000000000000004">
      <c r="A18" s="30"/>
      <c r="B18" s="31"/>
      <c r="C18" s="36" t="s">
        <v>17</v>
      </c>
      <c r="D18" s="19"/>
      <c r="E18" s="19"/>
      <c r="F18" s="61"/>
      <c r="G18" s="81" t="s">
        <v>64</v>
      </c>
      <c r="H18" s="82"/>
      <c r="I18" s="19"/>
      <c r="J18" s="35"/>
    </row>
    <row r="19" spans="1:10" ht="19.5" customHeight="1" x14ac:dyDescent="0.55000000000000004">
      <c r="A19" s="30"/>
      <c r="B19" s="31"/>
      <c r="C19" s="7" t="s">
        <v>18</v>
      </c>
      <c r="D19" s="19">
        <v>1</v>
      </c>
      <c r="E19" s="35">
        <v>1</v>
      </c>
      <c r="F19" s="59">
        <v>2</v>
      </c>
      <c r="G19" s="81" t="s">
        <v>65</v>
      </c>
      <c r="H19" s="82"/>
      <c r="I19" s="20"/>
      <c r="J19" s="19"/>
    </row>
    <row r="20" spans="1:10" ht="19.5" customHeight="1" x14ac:dyDescent="0.55000000000000004">
      <c r="A20" s="30"/>
      <c r="B20" s="31"/>
      <c r="C20" s="36" t="s">
        <v>19</v>
      </c>
      <c r="D20" s="35"/>
      <c r="E20" s="20"/>
      <c r="F20" s="61"/>
      <c r="G20" s="81" t="s">
        <v>66</v>
      </c>
      <c r="H20" s="82"/>
      <c r="I20" s="20">
        <v>4</v>
      </c>
      <c r="J20" s="19">
        <v>4</v>
      </c>
    </row>
    <row r="21" spans="1:10" ht="19.5" customHeight="1" x14ac:dyDescent="0.55000000000000004">
      <c r="A21" s="30"/>
      <c r="B21" s="31"/>
      <c r="C21" s="7" t="s">
        <v>20</v>
      </c>
      <c r="D21" s="20"/>
      <c r="E21" s="20"/>
      <c r="F21" s="61"/>
      <c r="G21" s="83" t="s">
        <v>67</v>
      </c>
      <c r="H21" s="84"/>
      <c r="I21" s="19"/>
      <c r="J21" s="19"/>
    </row>
    <row r="22" spans="1:10" ht="19.5" customHeight="1" x14ac:dyDescent="0.55000000000000004">
      <c r="A22" s="30"/>
      <c r="B22" s="31"/>
      <c r="C22" s="37" t="s">
        <v>21</v>
      </c>
      <c r="D22" s="20"/>
      <c r="E22" s="20"/>
      <c r="F22" s="59"/>
      <c r="G22" s="81" t="s">
        <v>68</v>
      </c>
      <c r="H22" s="82"/>
      <c r="I22" s="35">
        <v>2</v>
      </c>
      <c r="J22" s="48">
        <v>2</v>
      </c>
    </row>
    <row r="23" spans="1:10" ht="19.5" customHeight="1" x14ac:dyDescent="0.55000000000000004">
      <c r="A23" s="30"/>
      <c r="B23" s="31"/>
      <c r="C23" s="37" t="s">
        <v>22</v>
      </c>
      <c r="D23" s="19"/>
      <c r="E23" s="19"/>
      <c r="F23" s="61"/>
      <c r="G23" s="81" t="s">
        <v>69</v>
      </c>
      <c r="H23" s="82"/>
      <c r="I23" s="19"/>
      <c r="J23" s="35"/>
    </row>
    <row r="24" spans="1:10" ht="19.5" customHeight="1" x14ac:dyDescent="0.55000000000000004">
      <c r="A24" s="30"/>
      <c r="B24" s="31"/>
      <c r="C24" s="37" t="s">
        <v>23</v>
      </c>
      <c r="D24" s="35"/>
      <c r="E24" s="19"/>
      <c r="F24" s="35"/>
      <c r="G24" s="89" t="s">
        <v>52</v>
      </c>
      <c r="H24" s="90"/>
      <c r="I24" s="64">
        <f>SUM(I25:I29)</f>
        <v>4</v>
      </c>
      <c r="J24" s="62">
        <f>SUM(J25:J29)</f>
        <v>4</v>
      </c>
    </row>
    <row r="25" spans="1:10" ht="19.5" customHeight="1" x14ac:dyDescent="0.55000000000000004">
      <c r="A25" s="30"/>
      <c r="B25" s="31"/>
      <c r="C25" s="38" t="s">
        <v>24</v>
      </c>
      <c r="D25" s="24">
        <v>1</v>
      </c>
      <c r="E25" s="23">
        <v>1</v>
      </c>
      <c r="F25" s="24">
        <v>1</v>
      </c>
      <c r="G25" s="87" t="s">
        <v>70</v>
      </c>
      <c r="H25" s="88"/>
      <c r="I25" s="19"/>
      <c r="J25" s="19"/>
    </row>
    <row r="26" spans="1:10" ht="19.5" customHeight="1" x14ac:dyDescent="0.55000000000000004">
      <c r="A26" s="30"/>
      <c r="B26" s="31"/>
      <c r="C26" s="39" t="s">
        <v>82</v>
      </c>
      <c r="D26" s="33">
        <v>0</v>
      </c>
      <c r="E26" s="33">
        <v>0</v>
      </c>
      <c r="F26" s="40">
        <v>0</v>
      </c>
      <c r="G26" s="81" t="s">
        <v>71</v>
      </c>
      <c r="H26" s="82"/>
      <c r="I26" s="20">
        <v>3</v>
      </c>
      <c r="J26" s="19">
        <v>3</v>
      </c>
    </row>
    <row r="27" spans="1:10" ht="19.5" customHeight="1" x14ac:dyDescent="0.55000000000000004">
      <c r="A27" s="30"/>
      <c r="B27" s="31"/>
      <c r="C27" s="41" t="s">
        <v>83</v>
      </c>
      <c r="D27" s="42">
        <v>0</v>
      </c>
      <c r="E27" s="42">
        <v>0</v>
      </c>
      <c r="F27" s="24">
        <v>0</v>
      </c>
      <c r="G27" s="81" t="s">
        <v>72</v>
      </c>
      <c r="H27" s="82"/>
      <c r="I27" s="20"/>
      <c r="J27" s="35"/>
    </row>
    <row r="28" spans="1:10" ht="19.5" customHeight="1" x14ac:dyDescent="0.55000000000000004">
      <c r="A28" s="30"/>
      <c r="B28" s="31"/>
      <c r="C28" s="85" t="s">
        <v>6</v>
      </c>
      <c r="D28" s="68" t="s">
        <v>2</v>
      </c>
      <c r="E28" s="112" t="s">
        <v>43</v>
      </c>
      <c r="F28" s="112"/>
      <c r="G28" s="81" t="s">
        <v>73</v>
      </c>
      <c r="H28" s="82"/>
      <c r="I28" s="19"/>
      <c r="J28" s="19"/>
    </row>
    <row r="29" spans="1:10" ht="19.5" customHeight="1" x14ac:dyDescent="0.55000000000000004">
      <c r="A29" s="30"/>
      <c r="B29" s="31"/>
      <c r="C29" s="86"/>
      <c r="D29" s="68" t="s">
        <v>42</v>
      </c>
      <c r="E29" s="68" t="s">
        <v>42</v>
      </c>
      <c r="F29" s="76" t="s">
        <v>44</v>
      </c>
      <c r="G29" s="83" t="s">
        <v>74</v>
      </c>
      <c r="H29" s="84"/>
      <c r="I29" s="20">
        <v>1</v>
      </c>
      <c r="J29" s="20">
        <v>1</v>
      </c>
    </row>
    <row r="30" spans="1:10" ht="19.5" customHeight="1" x14ac:dyDescent="0.55000000000000004">
      <c r="A30" s="44">
        <v>4</v>
      </c>
      <c r="B30" s="2"/>
      <c r="C30" s="57" t="s">
        <v>27</v>
      </c>
      <c r="D30" s="58">
        <f>SUM(D31:D45,H7:H9)</f>
        <v>1</v>
      </c>
      <c r="E30" s="58">
        <f t="shared" ref="E30:F30" si="3">SUM(E31:E45,I7:I9)</f>
        <v>1</v>
      </c>
      <c r="F30" s="58">
        <f t="shared" si="3"/>
        <v>1</v>
      </c>
      <c r="G30" s="93" t="s">
        <v>53</v>
      </c>
      <c r="H30" s="93"/>
      <c r="I30" s="62">
        <f>SUM(I31:I33)</f>
        <v>0</v>
      </c>
      <c r="J30" s="65">
        <f>SUM(J31:J33)</f>
        <v>0</v>
      </c>
    </row>
    <row r="31" spans="1:10" ht="19.5" customHeight="1" x14ac:dyDescent="0.55000000000000004">
      <c r="A31" s="30">
        <v>5</v>
      </c>
      <c r="B31" s="31"/>
      <c r="C31" s="7" t="s">
        <v>28</v>
      </c>
      <c r="D31" s="45"/>
      <c r="E31" s="45"/>
      <c r="F31" s="45"/>
      <c r="G31" s="87" t="s">
        <v>75</v>
      </c>
      <c r="H31" s="88"/>
      <c r="I31" s="48"/>
      <c r="J31" s="35"/>
    </row>
    <row r="32" spans="1:10" ht="19.5" customHeight="1" x14ac:dyDescent="0.55000000000000004">
      <c r="A32" s="30">
        <v>6</v>
      </c>
      <c r="B32" s="31"/>
      <c r="C32" s="36" t="s">
        <v>29</v>
      </c>
      <c r="D32" s="46"/>
      <c r="E32" s="47"/>
      <c r="F32" s="46"/>
      <c r="G32" s="81" t="s">
        <v>76</v>
      </c>
      <c r="H32" s="82"/>
      <c r="I32" s="35"/>
      <c r="J32" s="20"/>
    </row>
    <row r="33" spans="1:10" ht="19.5" customHeight="1" x14ac:dyDescent="0.55000000000000004">
      <c r="A33" s="44">
        <v>7</v>
      </c>
      <c r="B33" s="2"/>
      <c r="C33" s="7" t="s">
        <v>30</v>
      </c>
      <c r="D33" s="46"/>
      <c r="E33" s="47"/>
      <c r="F33" s="45"/>
      <c r="G33" s="81" t="s">
        <v>77</v>
      </c>
      <c r="H33" s="82"/>
      <c r="I33" s="20"/>
      <c r="J33" s="20"/>
    </row>
    <row r="34" spans="1:10" ht="19.5" customHeight="1" x14ac:dyDescent="0.55000000000000004">
      <c r="A34" s="30">
        <v>8</v>
      </c>
      <c r="B34" s="31"/>
      <c r="C34" s="37" t="s">
        <v>31</v>
      </c>
      <c r="D34" s="45"/>
      <c r="E34" s="47"/>
      <c r="F34" s="47"/>
      <c r="G34" s="89" t="s">
        <v>54</v>
      </c>
      <c r="H34" s="90"/>
      <c r="I34" s="62">
        <v>0</v>
      </c>
      <c r="J34" s="63">
        <v>0</v>
      </c>
    </row>
    <row r="35" spans="1:10" ht="19.5" customHeight="1" x14ac:dyDescent="0.55000000000000004">
      <c r="A35" s="30">
        <v>9</v>
      </c>
      <c r="B35" s="31"/>
      <c r="C35" s="36" t="s">
        <v>32</v>
      </c>
      <c r="D35" s="46"/>
      <c r="E35" s="46"/>
      <c r="F35" s="46"/>
      <c r="G35" s="89" t="s">
        <v>55</v>
      </c>
      <c r="H35" s="90"/>
      <c r="I35" s="62">
        <v>1</v>
      </c>
      <c r="J35" s="63">
        <v>1</v>
      </c>
    </row>
    <row r="36" spans="1:10" ht="19.5" customHeight="1" x14ac:dyDescent="0.55000000000000004">
      <c r="A36" s="44">
        <v>10</v>
      </c>
      <c r="B36" s="2"/>
      <c r="C36" s="36" t="s">
        <v>33</v>
      </c>
      <c r="D36" s="46">
        <v>1</v>
      </c>
      <c r="E36" s="45">
        <v>1</v>
      </c>
      <c r="F36" s="48">
        <v>1</v>
      </c>
      <c r="G36" s="89" t="s">
        <v>56</v>
      </c>
      <c r="H36" s="90"/>
      <c r="I36" s="62">
        <v>0</v>
      </c>
      <c r="J36" s="63">
        <v>0</v>
      </c>
    </row>
    <row r="37" spans="1:10" ht="19.5" customHeight="1" x14ac:dyDescent="0.55000000000000004">
      <c r="A37" s="30">
        <v>11</v>
      </c>
      <c r="B37" s="31"/>
      <c r="C37" s="7" t="s">
        <v>34</v>
      </c>
      <c r="D37" s="46"/>
      <c r="E37" s="46"/>
      <c r="F37" s="45"/>
      <c r="G37" s="89" t="s">
        <v>57</v>
      </c>
      <c r="H37" s="90"/>
      <c r="I37" s="62">
        <v>0</v>
      </c>
      <c r="J37" s="63">
        <v>0</v>
      </c>
    </row>
    <row r="38" spans="1:10" ht="19.5" customHeight="1" x14ac:dyDescent="0.55000000000000004">
      <c r="A38" s="30">
        <v>12</v>
      </c>
      <c r="B38" s="31"/>
      <c r="C38" s="37" t="s">
        <v>35</v>
      </c>
      <c r="D38" s="45"/>
      <c r="E38" s="45"/>
      <c r="F38" s="47"/>
      <c r="G38" s="89" t="s">
        <v>58</v>
      </c>
      <c r="H38" s="90"/>
      <c r="I38" s="62">
        <v>0</v>
      </c>
      <c r="J38" s="63">
        <v>0</v>
      </c>
    </row>
    <row r="39" spans="1:10" ht="19.5" customHeight="1" x14ac:dyDescent="0.55000000000000004">
      <c r="A39" s="30"/>
      <c r="B39" s="31"/>
      <c r="C39" s="37" t="s">
        <v>36</v>
      </c>
      <c r="D39" s="47"/>
      <c r="E39" s="46"/>
      <c r="F39" s="47"/>
      <c r="G39" s="81" t="s">
        <v>78</v>
      </c>
      <c r="H39" s="82"/>
      <c r="I39" s="35"/>
      <c r="J39" s="20"/>
    </row>
    <row r="40" spans="1:10" ht="19.5" customHeight="1" x14ac:dyDescent="0.55000000000000004">
      <c r="A40" s="30"/>
      <c r="B40" s="31"/>
      <c r="C40" s="36" t="s">
        <v>37</v>
      </c>
      <c r="D40" s="46"/>
      <c r="E40" s="45"/>
      <c r="F40" s="47"/>
      <c r="G40" s="81" t="s">
        <v>79</v>
      </c>
      <c r="H40" s="82"/>
      <c r="I40" s="20"/>
      <c r="J40" s="19"/>
    </row>
    <row r="41" spans="1:10" ht="19.5" customHeight="1" x14ac:dyDescent="0.55000000000000004">
      <c r="A41" s="30"/>
      <c r="B41" s="31"/>
      <c r="C41" s="36" t="s">
        <v>38</v>
      </c>
      <c r="D41" s="45"/>
      <c r="E41" s="47"/>
      <c r="F41" s="47"/>
      <c r="G41" s="91" t="s">
        <v>59</v>
      </c>
      <c r="H41" s="92"/>
      <c r="I41" s="66"/>
      <c r="J41" s="66"/>
    </row>
    <row r="42" spans="1:10" ht="19.5" customHeight="1" x14ac:dyDescent="0.55000000000000004">
      <c r="A42" s="30"/>
      <c r="B42" s="31"/>
      <c r="C42" s="36" t="s">
        <v>39</v>
      </c>
      <c r="D42" s="47"/>
      <c r="E42" s="47"/>
      <c r="F42" s="47"/>
      <c r="G42" s="78" t="s">
        <v>81</v>
      </c>
      <c r="H42" s="79"/>
      <c r="I42" s="1">
        <v>0</v>
      </c>
      <c r="J42" s="10">
        <v>0</v>
      </c>
    </row>
    <row r="43" spans="1:10" ht="19.5" customHeight="1" x14ac:dyDescent="0.55000000000000004">
      <c r="A43" s="30"/>
      <c r="B43" s="31"/>
      <c r="C43" s="7" t="s">
        <v>40</v>
      </c>
      <c r="D43" s="47"/>
      <c r="E43" s="47"/>
      <c r="F43" s="47"/>
      <c r="G43" s="43"/>
      <c r="J43" s="31"/>
    </row>
    <row r="44" spans="1:10" ht="19.5" customHeight="1" x14ac:dyDescent="0.55000000000000004">
      <c r="A44" s="30"/>
      <c r="B44" s="31"/>
      <c r="C44" s="37" t="s">
        <v>41</v>
      </c>
      <c r="D44" s="47"/>
      <c r="E44" s="47"/>
      <c r="F44" s="47"/>
      <c r="G44" s="43"/>
      <c r="J44" s="31"/>
    </row>
    <row r="45" spans="1:10" ht="19.5" customHeight="1" x14ac:dyDescent="0.55000000000000004">
      <c r="A45" s="44">
        <v>13</v>
      </c>
      <c r="B45" s="2"/>
      <c r="C45" s="38" t="s">
        <v>5</v>
      </c>
      <c r="D45" s="24"/>
      <c r="E45" s="24"/>
      <c r="F45" s="24"/>
      <c r="G45" s="50"/>
      <c r="H45" s="51"/>
      <c r="I45" s="51"/>
      <c r="J45" s="49"/>
    </row>
    <row r="46" spans="1:10" ht="21" customHeight="1" x14ac:dyDescent="0.55000000000000004">
      <c r="A46" s="5"/>
      <c r="B46" s="6"/>
      <c r="C46" s="6"/>
      <c r="D46" s="4"/>
      <c r="E46" s="4"/>
      <c r="F46" s="4"/>
      <c r="I46" s="98" t="s">
        <v>85</v>
      </c>
      <c r="J46" s="98"/>
    </row>
    <row r="47" spans="1:10" ht="21" customHeight="1" x14ac:dyDescent="0.55000000000000004"/>
    <row r="48" spans="1:10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41">
    <mergeCell ref="I4:J4"/>
    <mergeCell ref="I11:J11"/>
    <mergeCell ref="I46:J46"/>
    <mergeCell ref="A1:J1"/>
    <mergeCell ref="A2:J2"/>
    <mergeCell ref="A3:J3"/>
    <mergeCell ref="G4:G5"/>
    <mergeCell ref="G11:H12"/>
    <mergeCell ref="A4:A5"/>
    <mergeCell ref="C4:C5"/>
    <mergeCell ref="E4:F4"/>
    <mergeCell ref="E28:F28"/>
    <mergeCell ref="G14:H14"/>
    <mergeCell ref="G15:H15"/>
    <mergeCell ref="G16:H16"/>
    <mergeCell ref="G17:H17"/>
    <mergeCell ref="G18:H18"/>
    <mergeCell ref="G19:H19"/>
    <mergeCell ref="G20:H20"/>
    <mergeCell ref="G41:H41"/>
    <mergeCell ref="G40:H40"/>
    <mergeCell ref="G39:H39"/>
    <mergeCell ref="G38:H38"/>
    <mergeCell ref="G37:H37"/>
    <mergeCell ref="G36:H36"/>
    <mergeCell ref="G35:H35"/>
    <mergeCell ref="G34:H34"/>
    <mergeCell ref="G33:H33"/>
    <mergeCell ref="G32:H32"/>
    <mergeCell ref="G31:H31"/>
    <mergeCell ref="G30:H30"/>
    <mergeCell ref="G29:H29"/>
    <mergeCell ref="G23:H23"/>
    <mergeCell ref="G22:H22"/>
    <mergeCell ref="G21:H21"/>
    <mergeCell ref="C28:C29"/>
    <mergeCell ref="G28:H28"/>
    <mergeCell ref="G27:H27"/>
    <mergeCell ref="G26:H26"/>
    <mergeCell ref="G25:H25"/>
    <mergeCell ref="G24:H24"/>
  </mergeCells>
  <pageMargins left="0.23622047244094491" right="0.23622047244094491" top="0.39370078740157483" bottom="0.39370078740157483" header="0.31496062992125984" footer="0.31496062992125984"/>
  <pageSetup paperSize="9" scale="55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2025-04-22T03:17:12Z</cp:lastPrinted>
  <dcterms:created xsi:type="dcterms:W3CDTF">2023-03-01T05:04:06Z</dcterms:created>
  <dcterms:modified xsi:type="dcterms:W3CDTF">2025-04-22T03:32:37Z</dcterms:modified>
</cp:coreProperties>
</file>